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cwa.sharepoint.com/sites/Culture-Arts2/Shared Documents/Programs CA/Royalties for Regions 2023-24 to 2026-27/Program Delivery/Grant Programs 2023-24 to 2026-27/DRAFT Program Guidelines/Support Material Mandatory Forms/"/>
    </mc:Choice>
  </mc:AlternateContent>
  <xr:revisionPtr revIDLastSave="669" documentId="8_{3053F888-3763-4C67-BB59-97C7A19F5EAC}" xr6:coauthVersionLast="47" xr6:coauthVersionMax="47" xr10:uidLastSave="{F0C4D1E9-4E04-462C-AC91-47C174FC1937}"/>
  <bookViews>
    <workbookView xWindow="-120" yWindow="480" windowWidth="29040" windowHeight="15840" xr2:uid="{00000000-000D-0000-FFFF-FFFF00000000}"/>
  </bookViews>
  <sheets>
    <sheet name="Budget Forecast" sheetId="1" r:id="rId1"/>
    <sheet name="EXAMPLE Budget Forecast " sheetId="6" r:id="rId2"/>
    <sheet name="hiddenSheet" sheetId="2" state="very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33" i="1"/>
  <c r="C34" i="1"/>
  <c r="C35" i="1"/>
  <c r="C36" i="1"/>
  <c r="C32" i="1"/>
  <c r="F39" i="1"/>
  <c r="F30" i="6"/>
  <c r="C30" i="6"/>
  <c r="C31" i="6"/>
  <c r="C12" i="6"/>
  <c r="C25" i="6" s="1"/>
  <c r="C10" i="6"/>
  <c r="C23" i="6" s="1"/>
  <c r="J30" i="6"/>
  <c r="J32" i="6" s="1"/>
  <c r="I30" i="6"/>
  <c r="G30" i="6"/>
  <c r="G32" i="6" s="1"/>
  <c r="I27" i="6"/>
  <c r="F27" i="6"/>
  <c r="C27" i="6"/>
  <c r="I26" i="6"/>
  <c r="F26" i="6"/>
  <c r="F31" i="6" s="1"/>
  <c r="C26" i="6"/>
  <c r="I25" i="6"/>
  <c r="F25" i="6"/>
  <c r="I24" i="6"/>
  <c r="F24" i="6"/>
  <c r="C24" i="6"/>
  <c r="I23" i="6"/>
  <c r="F23" i="6"/>
  <c r="D30" i="6"/>
  <c r="D32" i="6" s="1"/>
  <c r="I36" i="1"/>
  <c r="I35" i="1"/>
  <c r="I34" i="1"/>
  <c r="I33" i="1"/>
  <c r="I32" i="1"/>
  <c r="F36" i="1"/>
  <c r="F35" i="1"/>
  <c r="F34" i="1"/>
  <c r="F33" i="1"/>
  <c r="F32" i="1"/>
  <c r="J39" i="1"/>
  <c r="I39" i="1"/>
  <c r="G39" i="1"/>
  <c r="C40" i="1" l="1"/>
  <c r="C41" i="1" s="1"/>
  <c r="I40" i="1"/>
  <c r="I41" i="1" s="1"/>
  <c r="I31" i="6"/>
  <c r="I32" i="6" s="1"/>
  <c r="F40" i="1"/>
  <c r="F41" i="1" s="1"/>
  <c r="F32" i="6"/>
  <c r="D39" i="1"/>
  <c r="D41" i="1" s="1"/>
  <c r="J41" i="1"/>
  <c r="G41" i="1"/>
  <c r="C32" i="6" l="1"/>
</calcChain>
</file>

<file path=xl/sharedStrings.xml><?xml version="1.0" encoding="utf-8"?>
<sst xmlns="http://schemas.openxmlformats.org/spreadsheetml/2006/main" count="174" uniqueCount="60">
  <si>
    <t>REGIONAL ARTS VENUES SUPPORT - BUDGET FORECAST</t>
  </si>
  <si>
    <t>Please include a full budget each year of your expanded program, inclusive of the RAVS expenditure, and indicate where the RAVS funding will be allocated.</t>
  </si>
  <si>
    <t>Do not include your RAVS request in Budget Income.</t>
  </si>
  <si>
    <t xml:space="preserve">All Expenditure In-Kind entered will auto populate in Income - In Kind. </t>
  </si>
  <si>
    <r>
      <t xml:space="preserve">The amount entered into </t>
    </r>
    <r>
      <rPr>
        <i/>
        <sz val="11"/>
        <rFont val="Calibri"/>
        <family val="2"/>
      </rPr>
      <t xml:space="preserve">RAVS allocation </t>
    </r>
    <r>
      <rPr>
        <sz val="11"/>
        <rFont val="Calibri"/>
        <family val="2"/>
      </rPr>
      <t xml:space="preserve">MUST equal your </t>
    </r>
    <r>
      <rPr>
        <i/>
        <sz val="11"/>
        <rFont val="Calibri"/>
        <family val="2"/>
      </rPr>
      <t xml:space="preserve">RAVS Funding Request. 	</t>
    </r>
    <r>
      <rPr>
        <sz val="11"/>
        <rFont val="Calibri"/>
        <family val="2"/>
      </rPr>
      <t xml:space="preserve">			</t>
    </r>
  </si>
  <si>
    <t>The 24/25 Budget is a high-level replication of your budget in the application.</t>
  </si>
  <si>
    <t>Your funding request must remain the same each year.</t>
  </si>
  <si>
    <t>If you are successful, funding will be dispersed each financial year pending submission of sufficent reporting.</t>
  </si>
  <si>
    <t>Notes should be very brief, limited to 10 words maximum.</t>
  </si>
  <si>
    <t xml:space="preserve">There is an example on the second tab to assist you. </t>
  </si>
  <si>
    <t>Account</t>
  </si>
  <si>
    <t>Category</t>
  </si>
  <si>
    <t>24/25 Budget</t>
  </si>
  <si>
    <t>24/25 RAVS allocation</t>
  </si>
  <si>
    <t>Notes</t>
  </si>
  <si>
    <t>25/26 Budget</t>
  </si>
  <si>
    <t>25/26 RAVS allocation</t>
  </si>
  <si>
    <t>Notes2</t>
  </si>
  <si>
    <t>26/27 Budget</t>
  </si>
  <si>
    <t>26/27 RAVS allocation</t>
  </si>
  <si>
    <t>Notes3</t>
  </si>
  <si>
    <t>Expenditure</t>
  </si>
  <si>
    <t>1. Administration</t>
  </si>
  <si>
    <t>2. Marketing, Promotion and Distribution</t>
  </si>
  <si>
    <t>3. Preparation, Development, Production and Exhibition/Presentation</t>
  </si>
  <si>
    <t>4. Salaries, Fees and Living Allowances</t>
  </si>
  <si>
    <t>5. Travel and Freight</t>
  </si>
  <si>
    <t>Expenditure - In-Kind</t>
  </si>
  <si>
    <t>1. Administration - In-Kind</t>
  </si>
  <si>
    <t>2. Marketing, Promotion and Distribution - In-Kind</t>
  </si>
  <si>
    <t>3. Preparation, Development, Production and Exhibition/Presentation - In-Kind</t>
  </si>
  <si>
    <t>4. Salaries, Fees and Living Allowances - In-Kind</t>
  </si>
  <si>
    <t>5. Travel and Freight - In-Kind</t>
  </si>
  <si>
    <t>Income</t>
  </si>
  <si>
    <t>1. Earned Income</t>
  </si>
  <si>
    <t>2. Corporate Sponsorship</t>
  </si>
  <si>
    <t>3. Philanthropic Donations</t>
  </si>
  <si>
    <t xml:space="preserve">4. Creative Australia </t>
  </si>
  <si>
    <t>5. Other Federal Government</t>
  </si>
  <si>
    <t>6. Other State Government</t>
  </si>
  <si>
    <t>7. Local Government</t>
  </si>
  <si>
    <t>Other Income</t>
  </si>
  <si>
    <t xml:space="preserve"> </t>
  </si>
  <si>
    <t>Income - In-Kind</t>
  </si>
  <si>
    <t>Total Expenditure</t>
  </si>
  <si>
    <t>Total Income</t>
  </si>
  <si>
    <t xml:space="preserve">RAVS Funding Request </t>
  </si>
  <si>
    <t>EXAMPLE ONLY - do not complete this page</t>
  </si>
  <si>
    <t>as per app detail</t>
  </si>
  <si>
    <t>Admin fee</t>
  </si>
  <si>
    <t>Comms incl print, digital, PR</t>
  </si>
  <si>
    <t xml:space="preserve">Fees 4 additional shows </t>
  </si>
  <si>
    <t>Maintain audience engagement officer hours</t>
  </si>
  <si>
    <t>Local radio and print</t>
  </si>
  <si>
    <t>Volunteer hours</t>
  </si>
  <si>
    <t>Increased due to audience engagement</t>
  </si>
  <si>
    <t>3 sponsors</t>
  </si>
  <si>
    <t>Lotterywest</t>
  </si>
  <si>
    <t>Shire of X</t>
  </si>
  <si>
    <t>ogms_financialreportitem:yn6eE5kZ8D6HvPUuN0LCRYm43jQ23RqCEb0aJEKL34UoX9ZUbJUnyZ/vll92dXqFQE26g6yB4A8OpqibdnCbpQ==:ogms_financialreportitemid=%28Do%20Not%20Modify%29%20Financial%20Report%20Item&amp;checksumLogicalName=%28Do%20Not%20Modify%29%20Row%20Checksum&amp;modifiedon=%28Do%20Not%20Modify%29%20Modified%20On&amp;ogms_financialreportitemaccountid=Account&amp;ogms_financialreportitemcategoryid=Category&amp;ogms_name=Description&amp;ogms_budget=Budget%20Amount&amp;ogms_amount=Actual%20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</si>
</sst>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</numFmts>
  <fonts count="8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165" fontId="0" fillId="0" borderId="0" xfId="1" applyNumberFormat="1" applyFont="1"/>
    <xf numFmtId="164" fontId="0" fillId="0" borderId="0" xfId="1" applyNumberFormat="1" applyFont="1" applyFill="1"/>
    <xf numFmtId="0" fontId="3" fillId="0" borderId="0" xfId="0" applyFont="1"/>
    <xf numFmtId="49" fontId="4" fillId="0" borderId="0" xfId="0" applyNumberFormat="1" applyFont="1"/>
    <xf numFmtId="165" fontId="2" fillId="0" borderId="1" xfId="1" applyNumberFormat="1" applyFont="1" applyBorder="1"/>
    <xf numFmtId="164" fontId="2" fillId="0" borderId="0" xfId="1" applyNumberFormat="1" applyFont="1" applyFill="1" applyBorder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right"/>
    </xf>
    <xf numFmtId="0" fontId="1" fillId="0" borderId="0" xfId="0" applyFont="1"/>
    <xf numFmtId="165" fontId="1" fillId="0" borderId="0" xfId="1" applyNumberFormat="1" applyFont="1"/>
    <xf numFmtId="164" fontId="1" fillId="0" borderId="0" xfId="1" applyNumberFormat="1" applyFont="1" applyFill="1"/>
    <xf numFmtId="165" fontId="0" fillId="3" borderId="0" xfId="1" applyNumberFormat="1" applyFont="1" applyFill="1"/>
    <xf numFmtId="49" fontId="5" fillId="2" borderId="0" xfId="0" applyNumberFormat="1" applyFont="1" applyFill="1" applyAlignment="1">
      <alignment wrapText="1"/>
    </xf>
    <xf numFmtId="49" fontId="5" fillId="2" borderId="0" xfId="0" applyNumberFormat="1" applyFont="1" applyFill="1"/>
    <xf numFmtId="0" fontId="5" fillId="2" borderId="0" xfId="0" applyFont="1" applyFill="1"/>
    <xf numFmtId="165" fontId="2" fillId="3" borderId="2" xfId="1" applyNumberFormat="1" applyFont="1" applyFill="1" applyBorder="1"/>
    <xf numFmtId="0" fontId="5" fillId="2" borderId="0" xfId="0" applyFont="1" applyFill="1" applyAlignment="1">
      <alignment wrapText="1"/>
    </xf>
    <xf numFmtId="49" fontId="7" fillId="0" borderId="0" xfId="0" applyNumberFormat="1" applyFont="1"/>
    <xf numFmtId="165" fontId="0" fillId="0" borderId="0" xfId="1" applyNumberFormat="1" applyFont="1" applyProtection="1"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</cellXfs>
  <cellStyles count="2">
    <cellStyle name="Currency" xfId="1" builtinId="4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-&quot;$&quot;* #,##0.0_-;\-&quot;$&quot;* #,##0.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-&quot;$&quot;* #,##0.0_-;\-&quot;$&quot;* #,##0.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_-&quot;$&quot;* #,##0.0_-;\-&quot;$&quot;* #,##0.0_-;_-&quot;$&quot;* &quot;-&quot;??_-;_-@_-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  <dxf>
      <numFmt numFmtId="30" formatCode="@"/>
    </dxf>
    <dxf>
      <numFmt numFmtId="30" formatCode="@"/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protection locked="0" hidden="0"/>
    </dxf>
    <dxf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solid">
          <fgColor indexed="64"/>
          <bgColor theme="0"/>
        </patternFill>
      </fill>
      <protection locked="0" hidden="0"/>
    </dxf>
    <dxf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4" formatCode="_-&quot;$&quot;* #,##0.0_-;\-&quot;$&quot;* #,##0.0_-;_-&quot;$&quot;* &quot;-&quot;??_-;_-@_-"/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K37" totalsRowCount="1">
  <autoFilter ref="A13:K36" xr:uid="{00000000-0009-0000-0100-000001000000}"/>
  <sortState xmlns:xlrd2="http://schemas.microsoft.com/office/spreadsheetml/2017/richdata2" ref="A14:H36">
    <sortCondition ref="A13:A36"/>
  </sortState>
  <tableColumns count="11">
    <tableColumn id="4" xr3:uid="{00000000-0010-0000-0000-000004000000}" name="Account" totalsRowDxfId="8"/>
    <tableColumn id="5" xr3:uid="{00000000-0010-0000-0000-000005000000}" name="Category" totalsRowDxfId="7"/>
    <tableColumn id="7" xr3:uid="{00000000-0010-0000-0000-000007000000}" name="24/25 Budget" dataDxfId="35" totalsRowDxfId="6" dataCellStyle="Currency"/>
    <tableColumn id="2" xr3:uid="{3B1F50CC-9968-4B1F-8565-8E7C3ADDB9E0}" name="24/25 RAVS allocation" dataDxfId="34" totalsRowDxfId="5" dataCellStyle="Currency"/>
    <tableColumn id="11" xr3:uid="{A600B313-84EC-4328-8F36-D3E965529E00}" name="Notes" dataDxfId="33" totalsRowDxfId="4" dataCellStyle="Currency"/>
    <tableColumn id="9" xr3:uid="{58C689A3-B637-49EE-A7CD-1E8FE44FABC6}" name="25/26 Budget" dataDxfId="32" totalsRowDxfId="3" dataCellStyle="Currency"/>
    <tableColumn id="10" xr3:uid="{D4E60C8D-13AA-4710-88BA-F7F85702135F}" name="25/26 RAVS allocation" dataDxfId="31" totalsRowDxfId="2" dataCellStyle="Currency"/>
    <tableColumn id="12" xr3:uid="{8971F86A-5434-400E-945F-B2D47F397F4C}" name="Notes2" dataDxfId="30"/>
    <tableColumn id="13" xr3:uid="{58996DE3-F05B-4C66-9E32-CE3066BE5956}" name="26/27 Budget" dataDxfId="29" totalsRowDxfId="1" dataCellStyle="Currency"/>
    <tableColumn id="14" xr3:uid="{A576529F-F769-4D15-B69B-B6725C29B020}" name="26/27 RAVS allocation" dataDxfId="28" totalsRowDxfId="0" dataCellStyle="Currency"/>
    <tableColumn id="15" xr3:uid="{69FB23CE-846B-40F5-98B7-77EF1ED9BEAB}" name="Notes3" dataDxfId="2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9756B3-938F-415B-BAD9-06473F0BB35D}" name="Table14" displayName="Table14" ref="A4:K28" totalsRowCount="1">
  <autoFilter ref="A4:K27" xr:uid="{00000000-0009-0000-0100-000001000000}"/>
  <sortState xmlns:xlrd2="http://schemas.microsoft.com/office/spreadsheetml/2017/richdata2" ref="A5:H27">
    <sortCondition ref="A4:A27"/>
  </sortState>
  <tableColumns count="11">
    <tableColumn id="4" xr3:uid="{FE39C1B3-9061-4EF0-80BF-81BD6EBC03BD}" name="Account" totalsRowDxfId="26"/>
    <tableColumn id="5" xr3:uid="{9CC8863C-756D-4C10-8A4F-C855A9EC4112}" name="Category" totalsRowDxfId="25"/>
    <tableColumn id="7" xr3:uid="{BB6DAAFA-F921-444D-8365-0528C86C2B43}" name="24/25 Budget" dataDxfId="24" totalsRowDxfId="23" dataCellStyle="Currency"/>
    <tableColumn id="2" xr3:uid="{3E97D249-1D7A-44DB-925E-4135D2A21D34}" name="24/25 RAVS allocation" dataDxfId="22" totalsRowDxfId="21" dataCellStyle="Currency"/>
    <tableColumn id="11" xr3:uid="{E730A63D-0C21-4101-BEF9-70EB6ECB74CA}" name="Notes" dataDxfId="20" totalsRowDxfId="19" dataCellStyle="Currency"/>
    <tableColumn id="9" xr3:uid="{9F1D6E03-BE7F-4943-A729-679F5219CC60}" name="25/26 Budget" dataDxfId="18" totalsRowDxfId="17" dataCellStyle="Currency"/>
    <tableColumn id="10" xr3:uid="{4800BD1F-08E0-4535-9B94-EAFD13C6B6F0}" name="25/26 RAVS allocation" dataDxfId="16" totalsRowDxfId="15" dataCellStyle="Currency"/>
    <tableColumn id="12" xr3:uid="{1C4E739B-2B36-415D-ADE5-76C6C28C257F}" name="Notes2" dataDxfId="14"/>
    <tableColumn id="13" xr3:uid="{C2FB126C-4458-4890-865F-C0DB3974316E}" name="26/27 Budget" dataDxfId="13" totalsRowDxfId="12" dataCellStyle="Currency"/>
    <tableColumn id="14" xr3:uid="{7D1862D5-CF1F-42E8-B854-9EBFA9C4D1B3}" name="26/27 RAVS allocation" dataDxfId="11" totalsRowDxfId="10" dataCellStyle="Currency"/>
    <tableColumn id="15" xr3:uid="{72425D79-E212-4E64-9B27-12327D2A7590}" name="Notes3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48"/>
  <sheetViews>
    <sheetView tabSelected="1" zoomScaleNormal="100" workbookViewId="0">
      <selection activeCell="E19" sqref="E19"/>
    </sheetView>
  </sheetViews>
  <sheetFormatPr defaultRowHeight="15"/>
  <cols>
    <col min="1" max="1" width="22.42578125" style="1" customWidth="1"/>
    <col min="2" max="2" width="74" style="1" customWidth="1"/>
    <col min="3" max="3" width="17.7109375" style="2" customWidth="1"/>
    <col min="4" max="4" width="26.140625" style="2" customWidth="1"/>
    <col min="5" max="5" width="17.7109375" style="3" customWidth="1"/>
    <col min="6" max="6" width="15.85546875" style="2" customWidth="1"/>
    <col min="7" max="7" width="25.28515625" style="2" customWidth="1"/>
    <col min="8" max="8" width="17.7109375" customWidth="1"/>
    <col min="9" max="9" width="16.7109375" style="2" customWidth="1"/>
    <col min="10" max="10" width="26" style="2" customWidth="1"/>
    <col min="11" max="11" width="17.7109375" customWidth="1"/>
  </cols>
  <sheetData>
    <row r="1" spans="1:11" ht="18.75">
      <c r="A1" s="22" t="s">
        <v>0</v>
      </c>
    </row>
    <row r="3" spans="1:11">
      <c r="A3" s="10" t="s">
        <v>1</v>
      </c>
    </row>
    <row r="4" spans="1:11">
      <c r="A4" s="10" t="s">
        <v>2</v>
      </c>
    </row>
    <row r="5" spans="1:11">
      <c r="A5" s="11" t="s">
        <v>3</v>
      </c>
    </row>
    <row r="6" spans="1:11">
      <c r="A6" s="10" t="s">
        <v>4</v>
      </c>
    </row>
    <row r="7" spans="1:11">
      <c r="A7" s="10" t="s">
        <v>5</v>
      </c>
    </row>
    <row r="8" spans="1:11">
      <c r="A8" s="10" t="s">
        <v>6</v>
      </c>
    </row>
    <row r="9" spans="1:11">
      <c r="A9" s="10" t="s">
        <v>7</v>
      </c>
    </row>
    <row r="10" spans="1:11">
      <c r="A10" s="1" t="s">
        <v>8</v>
      </c>
    </row>
    <row r="11" spans="1:11">
      <c r="A11" s="1" t="s">
        <v>9</v>
      </c>
    </row>
    <row r="13" spans="1:11">
      <c r="A13" s="10" t="s">
        <v>10</v>
      </c>
      <c r="B13" s="13" t="s">
        <v>11</v>
      </c>
      <c r="C13" s="14" t="s">
        <v>12</v>
      </c>
      <c r="D13" s="14" t="s">
        <v>13</v>
      </c>
      <c r="E13" s="15" t="s">
        <v>14</v>
      </c>
      <c r="F13" s="14" t="s">
        <v>15</v>
      </c>
      <c r="G13" s="14" t="s">
        <v>16</v>
      </c>
      <c r="H13" s="13" t="s">
        <v>17</v>
      </c>
      <c r="I13" s="14" t="s">
        <v>18</v>
      </c>
      <c r="J13" s="14" t="s">
        <v>19</v>
      </c>
      <c r="K13" s="13" t="s">
        <v>20</v>
      </c>
    </row>
    <row r="14" spans="1:11">
      <c r="A14" s="1" t="s">
        <v>21</v>
      </c>
      <c r="B14" s="1" t="s">
        <v>22</v>
      </c>
      <c r="C14" s="23">
        <v>0</v>
      </c>
      <c r="D14" s="23">
        <v>0</v>
      </c>
      <c r="E14" s="24"/>
      <c r="F14" s="23">
        <v>0</v>
      </c>
      <c r="G14" s="23">
        <v>0</v>
      </c>
      <c r="H14" s="25"/>
      <c r="I14" s="23">
        <v>0</v>
      </c>
      <c r="J14" s="23">
        <v>0</v>
      </c>
      <c r="K14" s="25"/>
    </row>
    <row r="15" spans="1:11">
      <c r="A15" s="1" t="s">
        <v>21</v>
      </c>
      <c r="B15" s="1" t="s">
        <v>23</v>
      </c>
      <c r="C15" s="23">
        <v>0</v>
      </c>
      <c r="D15" s="23">
        <v>0</v>
      </c>
      <c r="E15" s="24"/>
      <c r="F15" s="23">
        <v>0</v>
      </c>
      <c r="G15" s="23">
        <v>0</v>
      </c>
      <c r="H15" s="25"/>
      <c r="I15" s="23">
        <v>0</v>
      </c>
      <c r="J15" s="23">
        <v>0</v>
      </c>
      <c r="K15" s="25"/>
    </row>
    <row r="16" spans="1:11">
      <c r="A16" s="1" t="s">
        <v>21</v>
      </c>
      <c r="B16" s="1" t="s">
        <v>24</v>
      </c>
      <c r="C16" s="23">
        <v>0</v>
      </c>
      <c r="D16" s="23">
        <v>0</v>
      </c>
      <c r="E16" s="24"/>
      <c r="F16" s="23">
        <v>0</v>
      </c>
      <c r="G16" s="23">
        <v>0</v>
      </c>
      <c r="H16" s="25"/>
      <c r="I16" s="23">
        <v>0</v>
      </c>
      <c r="J16" s="23">
        <v>0</v>
      </c>
      <c r="K16" s="25"/>
    </row>
    <row r="17" spans="1:11">
      <c r="A17" s="1" t="s">
        <v>21</v>
      </c>
      <c r="B17" s="1" t="s">
        <v>25</v>
      </c>
      <c r="C17" s="23">
        <v>0</v>
      </c>
      <c r="D17" s="23">
        <v>0</v>
      </c>
      <c r="E17" s="24"/>
      <c r="F17" s="23">
        <v>0</v>
      </c>
      <c r="G17" s="23">
        <v>0</v>
      </c>
      <c r="H17" s="25"/>
      <c r="I17" s="23">
        <v>0</v>
      </c>
      <c r="J17" s="23">
        <v>0</v>
      </c>
      <c r="K17" s="25"/>
    </row>
    <row r="18" spans="1:11">
      <c r="A18" s="1" t="s">
        <v>21</v>
      </c>
      <c r="B18" s="1" t="s">
        <v>26</v>
      </c>
      <c r="C18" s="23">
        <v>0</v>
      </c>
      <c r="D18" s="23">
        <v>0</v>
      </c>
      <c r="E18" s="24"/>
      <c r="F18" s="23">
        <v>0</v>
      </c>
      <c r="G18" s="23">
        <v>0</v>
      </c>
      <c r="H18" s="25"/>
      <c r="I18" s="23">
        <v>0</v>
      </c>
      <c r="J18" s="23">
        <v>0</v>
      </c>
      <c r="K18" s="25"/>
    </row>
    <row r="19" spans="1:11">
      <c r="A19" s="1" t="s">
        <v>27</v>
      </c>
      <c r="B19" s="1" t="s">
        <v>28</v>
      </c>
      <c r="C19" s="23">
        <v>0</v>
      </c>
      <c r="D19" s="16"/>
      <c r="E19" s="24"/>
      <c r="F19" s="23">
        <v>0</v>
      </c>
      <c r="G19" s="16"/>
      <c r="H19" s="25"/>
      <c r="I19" s="23">
        <v>0</v>
      </c>
      <c r="J19" s="16"/>
      <c r="K19" s="25"/>
    </row>
    <row r="20" spans="1:11">
      <c r="A20" s="1" t="s">
        <v>27</v>
      </c>
      <c r="B20" s="1" t="s">
        <v>29</v>
      </c>
      <c r="C20" s="23">
        <v>0</v>
      </c>
      <c r="D20" s="16"/>
      <c r="E20" s="24"/>
      <c r="F20" s="23">
        <v>0</v>
      </c>
      <c r="G20" s="16"/>
      <c r="H20" s="25"/>
      <c r="I20" s="23">
        <v>0</v>
      </c>
      <c r="J20" s="16"/>
      <c r="K20" s="25"/>
    </row>
    <row r="21" spans="1:11">
      <c r="A21" s="1" t="s">
        <v>27</v>
      </c>
      <c r="B21" s="1" t="s">
        <v>30</v>
      </c>
      <c r="C21" s="23">
        <v>0</v>
      </c>
      <c r="D21" s="16"/>
      <c r="E21" s="24"/>
      <c r="F21" s="23">
        <v>0</v>
      </c>
      <c r="G21" s="16"/>
      <c r="H21" s="25"/>
      <c r="I21" s="23">
        <v>0</v>
      </c>
      <c r="J21" s="16"/>
      <c r="K21" s="25"/>
    </row>
    <row r="22" spans="1:11">
      <c r="A22" s="1" t="s">
        <v>27</v>
      </c>
      <c r="B22" s="1" t="s">
        <v>31</v>
      </c>
      <c r="C22" s="23">
        <v>0</v>
      </c>
      <c r="D22" s="16"/>
      <c r="E22" s="24"/>
      <c r="F22" s="23">
        <v>0</v>
      </c>
      <c r="G22" s="16"/>
      <c r="H22" s="25"/>
      <c r="I22" s="23">
        <v>0</v>
      </c>
      <c r="J22" s="16"/>
      <c r="K22" s="25"/>
    </row>
    <row r="23" spans="1:11">
      <c r="A23" s="1" t="s">
        <v>27</v>
      </c>
      <c r="B23" s="1" t="s">
        <v>32</v>
      </c>
      <c r="C23" s="23">
        <v>0</v>
      </c>
      <c r="D23" s="16"/>
      <c r="E23" s="24"/>
      <c r="F23" s="23">
        <v>0</v>
      </c>
      <c r="G23" s="16"/>
      <c r="H23" s="25"/>
      <c r="I23" s="23">
        <v>0</v>
      </c>
      <c r="J23" s="16"/>
      <c r="K23" s="25"/>
    </row>
    <row r="24" spans="1:11">
      <c r="A24" s="1" t="s">
        <v>33</v>
      </c>
      <c r="B24" s="1" t="s">
        <v>34</v>
      </c>
      <c r="C24" s="23">
        <v>0</v>
      </c>
      <c r="D24" s="16"/>
      <c r="E24" s="24"/>
      <c r="F24" s="23">
        <v>0</v>
      </c>
      <c r="G24" s="16"/>
      <c r="H24" s="25"/>
      <c r="I24" s="23">
        <v>0</v>
      </c>
      <c r="J24" s="16"/>
      <c r="K24" s="25"/>
    </row>
    <row r="25" spans="1:11">
      <c r="A25" s="1" t="s">
        <v>33</v>
      </c>
      <c r="B25" s="1" t="s">
        <v>35</v>
      </c>
      <c r="C25" s="23">
        <v>0</v>
      </c>
      <c r="D25" s="16"/>
      <c r="E25" s="24"/>
      <c r="F25" s="23">
        <v>0</v>
      </c>
      <c r="G25" s="16"/>
      <c r="H25" s="25"/>
      <c r="I25" s="23">
        <v>0</v>
      </c>
      <c r="J25" s="16"/>
      <c r="K25" s="25"/>
    </row>
    <row r="26" spans="1:11">
      <c r="A26" s="1" t="s">
        <v>33</v>
      </c>
      <c r="B26" s="1" t="s">
        <v>36</v>
      </c>
      <c r="C26" s="23">
        <v>0</v>
      </c>
      <c r="D26" s="16"/>
      <c r="E26" s="24"/>
      <c r="F26" s="23">
        <v>0</v>
      </c>
      <c r="G26" s="16"/>
      <c r="H26" s="25"/>
      <c r="I26" s="23">
        <v>0</v>
      </c>
      <c r="J26" s="16"/>
      <c r="K26" s="25"/>
    </row>
    <row r="27" spans="1:11">
      <c r="A27" s="1" t="s">
        <v>33</v>
      </c>
      <c r="B27" s="1" t="s">
        <v>37</v>
      </c>
      <c r="C27" s="23">
        <v>0</v>
      </c>
      <c r="D27" s="16"/>
      <c r="E27" s="24"/>
      <c r="F27" s="23">
        <v>0</v>
      </c>
      <c r="G27" s="16"/>
      <c r="H27" s="25"/>
      <c r="I27" s="23">
        <v>0</v>
      </c>
      <c r="J27" s="16"/>
      <c r="K27" s="25"/>
    </row>
    <row r="28" spans="1:11">
      <c r="A28" s="1" t="s">
        <v>33</v>
      </c>
      <c r="B28" s="1" t="s">
        <v>38</v>
      </c>
      <c r="C28" s="23">
        <v>0</v>
      </c>
      <c r="D28" s="16"/>
      <c r="E28" s="24"/>
      <c r="F28" s="23">
        <v>0</v>
      </c>
      <c r="G28" s="16"/>
      <c r="H28" s="25"/>
      <c r="I28" s="23">
        <v>0</v>
      </c>
      <c r="J28" s="16"/>
      <c r="K28" s="25"/>
    </row>
    <row r="29" spans="1:11">
      <c r="A29" s="1" t="s">
        <v>33</v>
      </c>
      <c r="B29" s="10" t="s">
        <v>39</v>
      </c>
      <c r="C29" s="23">
        <v>0</v>
      </c>
      <c r="D29" s="16"/>
      <c r="E29" s="24"/>
      <c r="F29" s="23">
        <v>0</v>
      </c>
      <c r="G29" s="16"/>
      <c r="H29" s="25"/>
      <c r="I29" s="23">
        <v>0</v>
      </c>
      <c r="J29" s="16"/>
      <c r="K29" s="25"/>
    </row>
    <row r="30" spans="1:11">
      <c r="A30" s="1" t="s">
        <v>33</v>
      </c>
      <c r="B30" s="1" t="s">
        <v>40</v>
      </c>
      <c r="C30" s="23">
        <v>0</v>
      </c>
      <c r="D30" s="16"/>
      <c r="E30" s="24"/>
      <c r="F30" s="23">
        <v>0</v>
      </c>
      <c r="G30" s="16"/>
      <c r="H30" s="25"/>
      <c r="I30" s="23">
        <v>0</v>
      </c>
      <c r="J30" s="16"/>
      <c r="K30" s="25"/>
    </row>
    <row r="31" spans="1:11">
      <c r="A31" s="1" t="s">
        <v>33</v>
      </c>
      <c r="B31" s="10" t="s">
        <v>41</v>
      </c>
      <c r="C31" s="23">
        <v>0</v>
      </c>
      <c r="D31" s="16"/>
      <c r="E31" s="24" t="s">
        <v>42</v>
      </c>
      <c r="F31" s="23">
        <v>0</v>
      </c>
      <c r="G31" s="16"/>
      <c r="H31" s="25"/>
      <c r="I31" s="23">
        <v>0</v>
      </c>
      <c r="J31" s="16"/>
      <c r="K31" s="25"/>
    </row>
    <row r="32" spans="1:11">
      <c r="A32" s="1" t="s">
        <v>43</v>
      </c>
      <c r="B32" s="1" t="s">
        <v>28</v>
      </c>
      <c r="C32" s="2">
        <f>C19</f>
        <v>0</v>
      </c>
      <c r="D32" s="16"/>
      <c r="E32" s="24"/>
      <c r="F32" s="2">
        <f>F19</f>
        <v>0</v>
      </c>
      <c r="G32" s="16"/>
      <c r="H32" s="25"/>
      <c r="I32" s="2">
        <f>I19</f>
        <v>0</v>
      </c>
      <c r="J32" s="16"/>
      <c r="K32" s="25"/>
    </row>
    <row r="33" spans="1:11">
      <c r="A33" s="1" t="s">
        <v>43</v>
      </c>
      <c r="B33" s="1" t="s">
        <v>29</v>
      </c>
      <c r="C33" s="2">
        <f t="shared" ref="C33:C36" si="0">C20</f>
        <v>0</v>
      </c>
      <c r="D33" s="16"/>
      <c r="E33" s="24"/>
      <c r="F33" s="2">
        <f t="shared" ref="F33:F36" si="1">F20</f>
        <v>0</v>
      </c>
      <c r="G33" s="16"/>
      <c r="H33" s="25"/>
      <c r="I33" s="2">
        <f t="shared" ref="I33:I36" si="2">I20</f>
        <v>0</v>
      </c>
      <c r="J33" s="16"/>
      <c r="K33" s="25"/>
    </row>
    <row r="34" spans="1:11">
      <c r="A34" s="1" t="s">
        <v>43</v>
      </c>
      <c r="B34" s="1" t="s">
        <v>30</v>
      </c>
      <c r="C34" s="2">
        <f t="shared" si="0"/>
        <v>0</v>
      </c>
      <c r="D34" s="16"/>
      <c r="E34" s="24"/>
      <c r="F34" s="2">
        <f t="shared" si="1"/>
        <v>0</v>
      </c>
      <c r="G34" s="16"/>
      <c r="H34" s="25"/>
      <c r="I34" s="2">
        <f t="shared" si="2"/>
        <v>0</v>
      </c>
      <c r="J34" s="16"/>
      <c r="K34" s="25"/>
    </row>
    <row r="35" spans="1:11">
      <c r="A35" s="1" t="s">
        <v>43</v>
      </c>
      <c r="B35" s="1" t="s">
        <v>31</v>
      </c>
      <c r="C35" s="2">
        <f t="shared" si="0"/>
        <v>0</v>
      </c>
      <c r="D35" s="16"/>
      <c r="E35" s="24"/>
      <c r="F35" s="2">
        <f t="shared" si="1"/>
        <v>0</v>
      </c>
      <c r="G35" s="16"/>
      <c r="H35" s="25"/>
      <c r="I35" s="2">
        <f t="shared" si="2"/>
        <v>0</v>
      </c>
      <c r="J35" s="16"/>
      <c r="K35" s="25"/>
    </row>
    <row r="36" spans="1:11">
      <c r="A36" s="1" t="s">
        <v>43</v>
      </c>
      <c r="B36" s="1" t="s">
        <v>32</v>
      </c>
      <c r="C36" s="2">
        <f t="shared" si="0"/>
        <v>0</v>
      </c>
      <c r="D36" s="16"/>
      <c r="E36" s="24"/>
      <c r="F36" s="2">
        <f t="shared" si="1"/>
        <v>0</v>
      </c>
      <c r="G36" s="16"/>
      <c r="H36" s="25"/>
      <c r="I36" s="2">
        <f t="shared" si="2"/>
        <v>0</v>
      </c>
      <c r="J36" s="16"/>
      <c r="K36" s="25"/>
    </row>
    <row r="37" spans="1:11">
      <c r="C37" s="8"/>
      <c r="D37" s="8"/>
      <c r="E37" s="9"/>
      <c r="F37" s="8"/>
      <c r="G37" s="8"/>
      <c r="I37" s="8"/>
      <c r="J37" s="8"/>
    </row>
    <row r="38" spans="1:11" ht="15.75" thickBot="1"/>
    <row r="39" spans="1:11" s="4" customFormat="1" ht="15.75" thickTop="1">
      <c r="A39" s="10"/>
      <c r="B39" s="12" t="s">
        <v>44</v>
      </c>
      <c r="C39" s="6">
        <f>SUM(C14:C23)</f>
        <v>0</v>
      </c>
      <c r="D39" s="6">
        <f>SUM(D14:D23)</f>
        <v>0</v>
      </c>
      <c r="E39" s="7"/>
      <c r="F39" s="6">
        <f>SUM(F14:F23)</f>
        <v>0</v>
      </c>
      <c r="G39" s="6">
        <f>SUM(G14:G23)</f>
        <v>0</v>
      </c>
      <c r="H39" s="13"/>
      <c r="I39" s="6">
        <f>SUM(I14:I23)</f>
        <v>0</v>
      </c>
      <c r="J39" s="6">
        <f>SUM(J14:J23)</f>
        <v>0</v>
      </c>
      <c r="K39" s="13"/>
    </row>
    <row r="40" spans="1:11">
      <c r="B40" s="12" t="s">
        <v>45</v>
      </c>
      <c r="C40" s="2">
        <f>SUM(C24:C36)</f>
        <v>0</v>
      </c>
      <c r="F40" s="2">
        <f>SUM(F24:F36)</f>
        <v>0</v>
      </c>
      <c r="I40" s="2">
        <f>SUM(I24:I36)</f>
        <v>0</v>
      </c>
    </row>
    <row r="41" spans="1:11">
      <c r="B41" s="12" t="s">
        <v>46</v>
      </c>
      <c r="C41" s="2">
        <f>C39-C40</f>
        <v>0</v>
      </c>
      <c r="D41" s="2">
        <f>SUM(D39-D40)</f>
        <v>0</v>
      </c>
      <c r="F41" s="2">
        <f>F39-F40</f>
        <v>0</v>
      </c>
      <c r="G41" s="2">
        <f>SUM(G39-G40)</f>
        <v>0</v>
      </c>
      <c r="H41" t="s">
        <v>42</v>
      </c>
      <c r="I41" s="2">
        <f>I39-I40</f>
        <v>0</v>
      </c>
      <c r="J41" s="2">
        <f>SUM(J39-J40)</f>
        <v>0</v>
      </c>
    </row>
    <row r="43" spans="1:11">
      <c r="B43" s="11"/>
      <c r="E43" s="3" t="s">
        <v>42</v>
      </c>
    </row>
    <row r="48" spans="1:11">
      <c r="A48" s="1" t="s">
        <v>42</v>
      </c>
      <c r="B48" s="10" t="s">
        <v>42</v>
      </c>
    </row>
  </sheetData>
  <sheetProtection algorithmName="SHA-512" hashValue="998AMDdZkDltD3I+eV81Mcpl/0zYay7In1z8Bekp6czA50/4Pgp9tMrQd+e5RNtQbkG6SBkxD6Bk72pjJOwCsQ==" saltValue="F81yqNhSlqP3/2SOIxFRHA==" spinCount="100000" sheet="1" objects="1" scenarios="1" formatCells="0"/>
  <phoneticPr fontId="5" type="noConversion"/>
  <dataValidations count="9">
    <dataValidation showInputMessage="1" showErrorMessage="1" error=" " promptTitle="Lookup (required)" prompt="This Category record must already exist in Microsoft Dynamics 365 or in this source file." sqref="B46:B1048576" xr:uid="{00000000-0002-0000-0000-000002000000}"/>
    <dataValidation type="decimal" showInputMessage="1" showErrorMessage="1" errorTitle="Value beyond range" error="Budget Amount must be a number from -100000 through 1000000000." promptTitle="Decimal number (required)" prompt="Minimum Value: -100000._x000d__x000a_Maximum Value: 1000000000._x000d__x000a_  " sqref="I39:J40 F39:G40 C46:D1048576" xr:uid="{00000000-0002-0000-0000-000004000000}">
      <formula1>-100000</formula1>
      <formula2>1000000000</formula2>
    </dataValidation>
    <dataValidation showErrorMessage="1" error=" " promptTitle="Lookup (required)" prompt="This Category record must already exist in Microsoft Dynamics 365 or in this source file." sqref="B14:B36 B38:B42 B44:B45" xr:uid="{BC433606-DA58-42CE-AE55-FDE9381F8026}"/>
    <dataValidation showErrorMessage="1" error=" " promptTitle="Lookup (required)" prompt="This Account record must already exist in Microsoft Dynamics 365 or in this source file." sqref="A14:A36 A38:A42 A3:A8" xr:uid="{1162872A-8B21-4088-AAC6-CCEFB036FF5F}"/>
    <dataValidation allowBlank="1" showErrorMessage="1" sqref="C38:E45 B39:B41 F14:F31 F41 I41" xr:uid="{659A54BC-FAD9-41D8-8898-F72D61F58598}"/>
    <dataValidation type="decimal" showErrorMessage="1" errorTitle="Value beyond range" error="Budget Amount must be a number from -100000 through 1000000000." promptTitle="Decimal number (required)" prompt="Minimum Value: -100000._x000d__x000a_Maximum Value: 1000000000._x000d__x000a_  " sqref="G19:G36 J19:J36 I32:I36 F32:F36 C14:D36" xr:uid="{9AEC9F19-6E5D-486B-936E-C93D06D79E26}">
      <formula1>-100000</formula1>
      <formula2>1000000000</formula2>
    </dataValidation>
    <dataValidation type="decimal" allowBlank="1" showInputMessage="1" showErrorMessage="1" errorTitle="Value beyond range" error="Actual Amount must be a number from 0 through 1000000000." promptTitle="Decimal number" prompt="Minimum Value: 0._x000d__x000a_Maximum Value: 1000000000._x000d__x000a_  " sqref="E46:E1048576" xr:uid="{00000000-0002-0000-0000-000005000000}">
      <formula1>0</formula1>
      <formula2>1000000000</formula2>
    </dataValidation>
    <dataValidation type="textLength" operator="lessThanOrEqual" allowBlank="1" showErrorMessage="1" errorTitle="Length Exceeded" error="This value must be less than or equal to 1500 characters long." promptTitle="Text" prompt="Maximum Length: 1500 characters." sqref="E14:E36" xr:uid="{7C7D8942-1517-4175-A7FD-6C93BAA7BF79}">
      <formula1>1500</formula1>
    </dataValidation>
    <dataValidation showInputMessage="1" showErrorMessage="1" error=" " promptTitle="Lookup (required)" prompt="This Account record must already exist in Microsoft Dynamics 365 or in this source file." sqref="A47:A1048576 A9" xr:uid="{00000000-0002-0000-0000-000001000000}"/>
  </dataValidations>
  <pageMargins left="0.7" right="0.7" top="0.75" bottom="0.75" header="0.3" footer="0.3"/>
  <pageSetup paperSize="9" orientation="portrait" r:id="rId1"/>
  <ignoredErrors>
    <ignoredError sqref="F40 I40 I39:J39 G39" formulaRang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915E4-E2C8-46A5-940F-549CE3CFF623}">
  <dimension ref="A2:K39"/>
  <sheetViews>
    <sheetView zoomScaleNormal="100" workbookViewId="0">
      <selection activeCell="H20" sqref="H20"/>
    </sheetView>
  </sheetViews>
  <sheetFormatPr defaultRowHeight="15"/>
  <cols>
    <col min="1" max="1" width="22.42578125" style="1" customWidth="1"/>
    <col min="2" max="2" width="72.28515625" style="1" customWidth="1"/>
    <col min="3" max="3" width="17.7109375" style="2" customWidth="1"/>
    <col min="4" max="4" width="23.28515625" style="2" customWidth="1"/>
    <col min="5" max="5" width="16.7109375" style="3" customWidth="1"/>
    <col min="6" max="6" width="15.85546875" style="2" customWidth="1"/>
    <col min="7" max="7" width="24.5703125" style="2" customWidth="1"/>
    <col min="8" max="8" width="18.140625" customWidth="1"/>
    <col min="9" max="9" width="16.7109375" style="2" customWidth="1"/>
    <col min="10" max="10" width="23.42578125" style="2" customWidth="1"/>
    <col min="11" max="11" width="18.7109375" customWidth="1"/>
  </cols>
  <sheetData>
    <row r="2" spans="1:11">
      <c r="A2" s="5" t="s">
        <v>47</v>
      </c>
    </row>
    <row r="4" spans="1:11">
      <c r="A4" s="10" t="s">
        <v>10</v>
      </c>
      <c r="B4" s="13" t="s">
        <v>11</v>
      </c>
      <c r="C4" s="14" t="s">
        <v>12</v>
      </c>
      <c r="D4" s="14" t="s">
        <v>13</v>
      </c>
      <c r="E4" s="15" t="s">
        <v>14</v>
      </c>
      <c r="F4" s="14" t="s">
        <v>15</v>
      </c>
      <c r="G4" s="14" t="s">
        <v>16</v>
      </c>
      <c r="H4" s="13" t="s">
        <v>17</v>
      </c>
      <c r="I4" s="14" t="s">
        <v>18</v>
      </c>
      <c r="J4" s="14" t="s">
        <v>19</v>
      </c>
      <c r="K4" s="13" t="s">
        <v>20</v>
      </c>
    </row>
    <row r="5" spans="1:11">
      <c r="A5" s="1" t="s">
        <v>21</v>
      </c>
      <c r="B5" s="1" t="s">
        <v>22</v>
      </c>
      <c r="C5" s="2">
        <v>25000</v>
      </c>
      <c r="D5" s="2">
        <v>5000</v>
      </c>
      <c r="E5" s="17" t="s">
        <v>48</v>
      </c>
      <c r="F5" s="2">
        <v>27000</v>
      </c>
      <c r="G5" s="2">
        <v>5000</v>
      </c>
      <c r="H5" s="18" t="s">
        <v>49</v>
      </c>
      <c r="I5" s="2">
        <v>28000</v>
      </c>
      <c r="J5" s="2">
        <v>5000</v>
      </c>
      <c r="K5" s="18" t="s">
        <v>49</v>
      </c>
    </row>
    <row r="6" spans="1:11" ht="20.25" customHeight="1">
      <c r="A6" s="1" t="s">
        <v>21</v>
      </c>
      <c r="B6" s="1" t="s">
        <v>23</v>
      </c>
      <c r="C6" s="2">
        <v>35000</v>
      </c>
      <c r="D6" s="2">
        <v>10000</v>
      </c>
      <c r="E6" s="17" t="s">
        <v>48</v>
      </c>
      <c r="F6" s="2">
        <v>35000</v>
      </c>
      <c r="G6" s="2">
        <v>5000</v>
      </c>
      <c r="H6" s="17" t="s">
        <v>50</v>
      </c>
      <c r="I6" s="2">
        <v>36000</v>
      </c>
      <c r="J6" s="2">
        <v>5000</v>
      </c>
      <c r="K6" s="17" t="s">
        <v>50</v>
      </c>
    </row>
    <row r="7" spans="1:11" ht="15" customHeight="1">
      <c r="A7" s="1" t="s">
        <v>21</v>
      </c>
      <c r="B7" s="1" t="s">
        <v>24</v>
      </c>
      <c r="C7" s="2">
        <v>35000</v>
      </c>
      <c r="D7" s="2">
        <v>30000</v>
      </c>
      <c r="E7" s="17" t="s">
        <v>48</v>
      </c>
      <c r="F7" s="2">
        <v>38000</v>
      </c>
      <c r="G7" s="2">
        <v>30000</v>
      </c>
      <c r="H7" s="18" t="s">
        <v>51</v>
      </c>
      <c r="I7" s="2">
        <v>40000</v>
      </c>
      <c r="J7" s="2">
        <v>30000</v>
      </c>
      <c r="K7" s="18" t="s">
        <v>51</v>
      </c>
    </row>
    <row r="8" spans="1:11" ht="24" customHeight="1">
      <c r="A8" s="1" t="s">
        <v>21</v>
      </c>
      <c r="B8" s="1" t="s">
        <v>25</v>
      </c>
      <c r="C8" s="2">
        <v>45000</v>
      </c>
      <c r="D8" s="2">
        <v>25000</v>
      </c>
      <c r="E8" s="17" t="s">
        <v>48</v>
      </c>
      <c r="F8" s="2">
        <v>48000</v>
      </c>
      <c r="G8" s="2">
        <v>30000</v>
      </c>
      <c r="H8" s="21" t="s">
        <v>52</v>
      </c>
      <c r="I8" s="2">
        <v>52000</v>
      </c>
      <c r="J8" s="2">
        <v>30000</v>
      </c>
      <c r="K8" s="21" t="s">
        <v>52</v>
      </c>
    </row>
    <row r="9" spans="1:11">
      <c r="A9" s="1" t="s">
        <v>21</v>
      </c>
      <c r="B9" s="1" t="s">
        <v>26</v>
      </c>
      <c r="C9" s="2">
        <v>5000</v>
      </c>
      <c r="D9" s="2">
        <v>0</v>
      </c>
      <c r="E9" s="17" t="s">
        <v>42</v>
      </c>
      <c r="F9" s="2">
        <v>5500</v>
      </c>
      <c r="G9" s="2">
        <v>0</v>
      </c>
      <c r="H9" s="19"/>
      <c r="I9" s="2">
        <v>6000</v>
      </c>
      <c r="J9" s="2">
        <v>0</v>
      </c>
      <c r="K9" s="19"/>
    </row>
    <row r="10" spans="1:11">
      <c r="A10" s="1" t="s">
        <v>27</v>
      </c>
      <c r="B10" s="1" t="s">
        <v>28</v>
      </c>
      <c r="C10" s="2">
        <f>-Table14[[#This Row],[Notes]]</f>
        <v>0</v>
      </c>
      <c r="D10" s="16"/>
      <c r="E10" s="17"/>
      <c r="F10" s="2">
        <v>0</v>
      </c>
      <c r="G10" s="16"/>
      <c r="H10" s="19"/>
      <c r="I10" s="2">
        <v>0</v>
      </c>
      <c r="J10" s="16"/>
      <c r="K10" s="19"/>
    </row>
    <row r="11" spans="1:11">
      <c r="A11" s="1" t="s">
        <v>27</v>
      </c>
      <c r="B11" s="1" t="s">
        <v>29</v>
      </c>
      <c r="C11" s="2">
        <v>10000</v>
      </c>
      <c r="D11" s="16"/>
      <c r="E11" s="17" t="s">
        <v>48</v>
      </c>
      <c r="F11" s="2">
        <v>10000</v>
      </c>
      <c r="G11" s="16"/>
      <c r="H11" s="18" t="s">
        <v>53</v>
      </c>
      <c r="I11" s="2">
        <v>12000</v>
      </c>
      <c r="J11" s="16"/>
      <c r="K11" s="18" t="s">
        <v>53</v>
      </c>
    </row>
    <row r="12" spans="1:11">
      <c r="A12" s="1" t="s">
        <v>27</v>
      </c>
      <c r="B12" s="1" t="s">
        <v>30</v>
      </c>
      <c r="C12" s="2">
        <f>-Table14[[#This Row],[Notes]]</f>
        <v>0</v>
      </c>
      <c r="D12" s="16"/>
      <c r="E12" s="17"/>
      <c r="F12" s="2">
        <v>0</v>
      </c>
      <c r="G12" s="16"/>
      <c r="H12" s="19"/>
      <c r="I12" s="2">
        <v>0</v>
      </c>
      <c r="J12" s="16"/>
      <c r="K12" s="19"/>
    </row>
    <row r="13" spans="1:11">
      <c r="A13" s="1" t="s">
        <v>27</v>
      </c>
      <c r="B13" s="1" t="s">
        <v>31</v>
      </c>
      <c r="C13" s="2">
        <v>7000</v>
      </c>
      <c r="D13" s="16"/>
      <c r="E13" s="17" t="s">
        <v>48</v>
      </c>
      <c r="F13" s="2">
        <v>7000</v>
      </c>
      <c r="G13" s="16"/>
      <c r="H13" s="18" t="s">
        <v>54</v>
      </c>
      <c r="I13" s="2">
        <v>7000</v>
      </c>
      <c r="J13" s="16"/>
      <c r="K13" s="18" t="s">
        <v>54</v>
      </c>
    </row>
    <row r="14" spans="1:11">
      <c r="A14" s="1" t="s">
        <v>27</v>
      </c>
      <c r="B14" s="1" t="s">
        <v>32</v>
      </c>
      <c r="C14" s="2">
        <v>8000</v>
      </c>
      <c r="D14" s="16"/>
      <c r="E14" s="17"/>
      <c r="F14" s="2">
        <v>8500</v>
      </c>
      <c r="G14" s="16"/>
      <c r="H14" s="19"/>
      <c r="I14" s="2">
        <v>9000</v>
      </c>
      <c r="J14" s="16"/>
      <c r="K14" s="19"/>
    </row>
    <row r="15" spans="1:11" ht="23.25" customHeight="1">
      <c r="A15" s="1" t="s">
        <v>33</v>
      </c>
      <c r="B15" s="1" t="s">
        <v>34</v>
      </c>
      <c r="C15" s="2">
        <v>30000</v>
      </c>
      <c r="D15" s="16"/>
      <c r="E15" s="17" t="s">
        <v>48</v>
      </c>
      <c r="F15" s="2">
        <v>36500</v>
      </c>
      <c r="G15" s="16"/>
      <c r="H15" s="21" t="s">
        <v>55</v>
      </c>
      <c r="I15" s="2">
        <v>42000</v>
      </c>
      <c r="J15" s="16"/>
      <c r="K15" s="21" t="s">
        <v>55</v>
      </c>
    </row>
    <row r="16" spans="1:11">
      <c r="A16" s="1" t="s">
        <v>33</v>
      </c>
      <c r="B16" s="1" t="s">
        <v>35</v>
      </c>
      <c r="C16" s="2">
        <v>10000</v>
      </c>
      <c r="D16" s="16"/>
      <c r="E16" s="17" t="s">
        <v>48</v>
      </c>
      <c r="F16" s="2">
        <v>12000</v>
      </c>
      <c r="G16" s="16"/>
      <c r="H16" s="19" t="s">
        <v>56</v>
      </c>
      <c r="I16" s="2">
        <v>15000</v>
      </c>
      <c r="J16" s="16"/>
      <c r="K16" s="19" t="s">
        <v>56</v>
      </c>
    </row>
    <row r="17" spans="1:11">
      <c r="A17" s="1" t="s">
        <v>33</v>
      </c>
      <c r="B17" s="1" t="s">
        <v>36</v>
      </c>
      <c r="C17" s="2">
        <v>0</v>
      </c>
      <c r="D17" s="16"/>
      <c r="E17" s="17"/>
      <c r="F17" s="2">
        <v>0</v>
      </c>
      <c r="G17" s="16"/>
      <c r="H17" s="19" t="s">
        <v>42</v>
      </c>
      <c r="I17" s="2">
        <v>0</v>
      </c>
      <c r="J17" s="16"/>
      <c r="K17" s="19"/>
    </row>
    <row r="18" spans="1:11">
      <c r="A18" s="1" t="s">
        <v>33</v>
      </c>
      <c r="B18" s="1" t="s">
        <v>37</v>
      </c>
      <c r="C18" s="2">
        <v>0</v>
      </c>
      <c r="D18" s="16"/>
      <c r="E18" s="17"/>
      <c r="F18" s="2">
        <v>0</v>
      </c>
      <c r="G18" s="16"/>
      <c r="H18" s="19"/>
      <c r="I18" s="2">
        <v>0</v>
      </c>
      <c r="J18" s="16"/>
      <c r="K18" s="19"/>
    </row>
    <row r="19" spans="1:11">
      <c r="A19" s="1" t="s">
        <v>33</v>
      </c>
      <c r="B19" s="1" t="s">
        <v>38</v>
      </c>
      <c r="C19" s="2">
        <v>0</v>
      </c>
      <c r="D19" s="16"/>
      <c r="E19" s="17"/>
      <c r="F19" s="2">
        <v>0</v>
      </c>
      <c r="G19" s="16"/>
      <c r="H19" s="19"/>
      <c r="I19" s="2">
        <v>0</v>
      </c>
      <c r="J19" s="16"/>
      <c r="K19" s="19"/>
    </row>
    <row r="20" spans="1:11">
      <c r="A20" s="1" t="s">
        <v>33</v>
      </c>
      <c r="B20" s="10" t="s">
        <v>39</v>
      </c>
      <c r="C20" s="2">
        <v>10000</v>
      </c>
      <c r="D20" s="16"/>
      <c r="E20" s="17" t="s">
        <v>48</v>
      </c>
      <c r="F20" s="2">
        <v>5000</v>
      </c>
      <c r="G20" s="16"/>
      <c r="H20" s="18" t="s">
        <v>57</v>
      </c>
      <c r="I20" s="2">
        <v>5000</v>
      </c>
      <c r="J20" s="16"/>
      <c r="K20" s="18" t="s">
        <v>57</v>
      </c>
    </row>
    <row r="21" spans="1:11">
      <c r="A21" s="1" t="s">
        <v>33</v>
      </c>
      <c r="B21" s="1" t="s">
        <v>40</v>
      </c>
      <c r="C21" s="2">
        <v>25000</v>
      </c>
      <c r="D21" s="16"/>
      <c r="E21" s="17" t="s">
        <v>48</v>
      </c>
      <c r="F21" s="2">
        <v>30000</v>
      </c>
      <c r="G21" s="16"/>
      <c r="H21" s="18" t="s">
        <v>58</v>
      </c>
      <c r="I21" s="2">
        <v>30000</v>
      </c>
      <c r="J21" s="16"/>
      <c r="K21" s="18" t="s">
        <v>58</v>
      </c>
    </row>
    <row r="22" spans="1:11">
      <c r="A22" s="1" t="s">
        <v>33</v>
      </c>
      <c r="B22" s="10" t="s">
        <v>41</v>
      </c>
      <c r="C22" s="2">
        <v>0</v>
      </c>
      <c r="D22" s="16"/>
      <c r="E22" s="18" t="s">
        <v>42</v>
      </c>
      <c r="F22" s="2">
        <v>0</v>
      </c>
      <c r="G22" s="16"/>
      <c r="H22" s="19"/>
      <c r="I22" s="2">
        <v>0</v>
      </c>
      <c r="J22" s="16"/>
      <c r="K22" s="19"/>
    </row>
    <row r="23" spans="1:11">
      <c r="A23" s="1" t="s">
        <v>43</v>
      </c>
      <c r="B23" s="1" t="s">
        <v>28</v>
      </c>
      <c r="C23" s="2">
        <f>C10</f>
        <v>0</v>
      </c>
      <c r="D23" s="16"/>
      <c r="E23" s="18" t="s">
        <v>42</v>
      </c>
      <c r="F23" s="2">
        <f>F10</f>
        <v>0</v>
      </c>
      <c r="G23" s="16"/>
      <c r="H23" s="19"/>
      <c r="I23" s="2">
        <f>I10</f>
        <v>0</v>
      </c>
      <c r="J23" s="16"/>
      <c r="K23" s="19"/>
    </row>
    <row r="24" spans="1:11">
      <c r="A24" s="1" t="s">
        <v>43</v>
      </c>
      <c r="B24" s="1" t="s">
        <v>29</v>
      </c>
      <c r="C24" s="2">
        <f t="shared" ref="C24:C27" si="0">C11</f>
        <v>10000</v>
      </c>
      <c r="D24" s="16"/>
      <c r="E24" s="18"/>
      <c r="F24" s="2">
        <f t="shared" ref="F24:F27" si="1">F11</f>
        <v>10000</v>
      </c>
      <c r="G24" s="16"/>
      <c r="H24" s="19"/>
      <c r="I24" s="2">
        <f t="shared" ref="I24:I27" si="2">I11</f>
        <v>12000</v>
      </c>
      <c r="J24" s="16"/>
      <c r="K24" s="19"/>
    </row>
    <row r="25" spans="1:11">
      <c r="A25" s="1" t="s">
        <v>43</v>
      </c>
      <c r="B25" s="1" t="s">
        <v>30</v>
      </c>
      <c r="C25" s="2">
        <f t="shared" si="0"/>
        <v>0</v>
      </c>
      <c r="D25" s="16"/>
      <c r="E25" s="18"/>
      <c r="F25" s="2">
        <f t="shared" si="1"/>
        <v>0</v>
      </c>
      <c r="G25" s="16"/>
      <c r="H25" s="19"/>
      <c r="I25" s="2">
        <f t="shared" si="2"/>
        <v>0</v>
      </c>
      <c r="J25" s="16"/>
      <c r="K25" s="19"/>
    </row>
    <row r="26" spans="1:11">
      <c r="A26" s="1" t="s">
        <v>43</v>
      </c>
      <c r="B26" s="1" t="s">
        <v>31</v>
      </c>
      <c r="C26" s="2">
        <f t="shared" si="0"/>
        <v>7000</v>
      </c>
      <c r="D26" s="16"/>
      <c r="E26" s="18"/>
      <c r="F26" s="2">
        <f t="shared" si="1"/>
        <v>7000</v>
      </c>
      <c r="G26" s="16"/>
      <c r="H26" s="19"/>
      <c r="I26" s="2">
        <f t="shared" si="2"/>
        <v>7000</v>
      </c>
      <c r="J26" s="16"/>
      <c r="K26" s="19"/>
    </row>
    <row r="27" spans="1:11">
      <c r="A27" s="1" t="s">
        <v>43</v>
      </c>
      <c r="B27" s="1" t="s">
        <v>32</v>
      </c>
      <c r="C27" s="2">
        <f t="shared" si="0"/>
        <v>8000</v>
      </c>
      <c r="D27" s="16"/>
      <c r="E27" s="18"/>
      <c r="F27" s="2">
        <f t="shared" si="1"/>
        <v>8500</v>
      </c>
      <c r="G27" s="16"/>
      <c r="H27" s="19"/>
      <c r="I27" s="2">
        <f t="shared" si="2"/>
        <v>9000</v>
      </c>
      <c r="J27" s="16"/>
      <c r="K27" s="19"/>
    </row>
    <row r="28" spans="1:11">
      <c r="C28" s="8"/>
      <c r="D28" s="8"/>
      <c r="E28" s="9"/>
      <c r="F28" s="8"/>
      <c r="G28" s="8"/>
      <c r="I28" s="8"/>
      <c r="J28" s="8"/>
    </row>
    <row r="29" spans="1:11" ht="15.75" thickBot="1"/>
    <row r="30" spans="1:11" s="4" customFormat="1" ht="15.75" thickTop="1">
      <c r="A30" s="10"/>
      <c r="B30" s="12" t="s">
        <v>44</v>
      </c>
      <c r="C30" s="6">
        <f>SUM(C5:C14)</f>
        <v>170000</v>
      </c>
      <c r="D30" s="6">
        <f>SUM(D5:D14)</f>
        <v>70000</v>
      </c>
      <c r="E30" s="7"/>
      <c r="F30" s="6">
        <f>SUM(F5:F14)</f>
        <v>179000</v>
      </c>
      <c r="G30" s="6">
        <f>SUM(G5:G14)</f>
        <v>70000</v>
      </c>
      <c r="H30" s="13"/>
      <c r="I30" s="6">
        <f>SUM(I5:I14)</f>
        <v>190000</v>
      </c>
      <c r="J30" s="6">
        <f>SUM(J5:J14)</f>
        <v>70000</v>
      </c>
      <c r="K30" s="13"/>
    </row>
    <row r="31" spans="1:11">
      <c r="B31" s="12" t="s">
        <v>45</v>
      </c>
      <c r="C31" s="2">
        <f>SUM(C15:C27)</f>
        <v>100000</v>
      </c>
      <c r="D31" s="20"/>
      <c r="F31" s="2">
        <f>SUM(F15:F27)</f>
        <v>109000</v>
      </c>
      <c r="G31" s="20"/>
      <c r="I31" s="2">
        <f>SUM(I15:I27)</f>
        <v>120000</v>
      </c>
      <c r="J31" s="20"/>
    </row>
    <row r="32" spans="1:11">
      <c r="B32" s="12" t="s">
        <v>46</v>
      </c>
      <c r="C32" s="2">
        <f>C30-C31</f>
        <v>70000</v>
      </c>
      <c r="D32" s="2">
        <f>SUM(D30-D31)</f>
        <v>70000</v>
      </c>
      <c r="F32" s="2">
        <f>F30-F31</f>
        <v>70000</v>
      </c>
      <c r="G32" s="2">
        <f>SUM(G30-G31)</f>
        <v>70000</v>
      </c>
      <c r="H32" t="s">
        <v>42</v>
      </c>
      <c r="I32" s="2">
        <f>I30-I31</f>
        <v>70000</v>
      </c>
      <c r="J32" s="2">
        <f>SUM(J30-J31)</f>
        <v>70000</v>
      </c>
    </row>
    <row r="34" spans="1:2">
      <c r="B34" s="11"/>
    </row>
    <row r="39" spans="1:2">
      <c r="A39" s="1" t="s">
        <v>42</v>
      </c>
      <c r="B39" s="10" t="s">
        <v>42</v>
      </c>
    </row>
  </sheetData>
  <sheetProtection algorithmName="SHA-512" hashValue="kO5vy7WrxomJRZebJN5wxrM3CqMovRgsLlkHoalR8XX8hwATEdHD5JbugOYYJV9xndXRgNNg+tMTfyqJS+NbCg==" saltValue="Erg0isq6FKEPQ2MfNNEp5A==" spinCount="100000" sheet="1" objects="1" scenarios="1"/>
  <dataValidations count="9">
    <dataValidation showInputMessage="1" showErrorMessage="1" error=" " promptTitle="Lookup (required)" prompt="This Account record must already exist in Microsoft Dynamics 365 or in this source file." sqref="A38:A1048576" xr:uid="{015FDEEF-9967-4311-AE2B-DCFB7616FE93}"/>
    <dataValidation type="textLength" operator="lessThanOrEqual" allowBlank="1" showErrorMessage="1" errorTitle="Length Exceeded" error="This value must be less than or equal to 1500 characters long." promptTitle="Text" prompt="Maximum Length: 1500 characters." sqref="K5:K7 H20:H21 K20:K21 H13 K13 H11 K11 H5:H7 E5:E27" xr:uid="{A6FF5F98-AF48-46CB-B4B6-F3A686435594}">
      <formula1>1500</formula1>
    </dataValidation>
    <dataValidation type="decimal" allowBlank="1" showInputMessage="1" showErrorMessage="1" errorTitle="Value beyond range" error="Actual Amount must be a number from 0 through 1000000000." promptTitle="Decimal number" prompt="Minimum Value: 0._x000d__x000a_Maximum Value: 1000000000._x000d__x000a_  " sqref="E37:E1048576" xr:uid="{D82E9C61-F3D0-4720-B516-035FF3B5061F}">
      <formula1>0</formula1>
      <formula2>1000000000</formula2>
    </dataValidation>
    <dataValidation type="decimal" showErrorMessage="1" errorTitle="Value beyond range" error="Budget Amount must be a number from -100000 through 1000000000." promptTitle="Decimal number (required)" prompt="Minimum Value: -100000._x000d__x000a_Maximum Value: 1000000000._x000d__x000a_  " sqref="G10:G27 J10:J27 I23:I27 F23:F27 J31 D31 G31 C5:D8 C10:D27" xr:uid="{738AD0CC-8C03-4614-BEA5-420F86B5EE3B}">
      <formula1>-100000</formula1>
      <formula2>1000000000</formula2>
    </dataValidation>
    <dataValidation allowBlank="1" showErrorMessage="1" sqref="I32 B30:B32 F5:F22 F32 C29:C36 E29:E36 D29:D30 D32:D36 C9:D9" xr:uid="{2FE33621-7251-429D-BE9F-601BC17184BA}"/>
    <dataValidation showErrorMessage="1" error=" " promptTitle="Lookup (required)" prompt="This Account record must already exist in Microsoft Dynamics 365 or in this source file." sqref="A5:A27 A29:A33" xr:uid="{C84A2D1B-FDFF-46F3-A0CE-140B2F45FE96}"/>
    <dataValidation showErrorMessage="1" error=" " promptTitle="Lookup (required)" prompt="This Category record must already exist in Microsoft Dynamics 365 or in this source file." sqref="B5:B27 B29:B33 B35:B36" xr:uid="{E5F2424B-C823-4E2A-9F50-7E77C8A93893}"/>
    <dataValidation type="decimal" showInputMessage="1" showErrorMessage="1" errorTitle="Value beyond range" error="Budget Amount must be a number from -100000 through 1000000000." promptTitle="Decimal number (required)" prompt="Minimum Value: -100000._x000d__x000a_Maximum Value: 1000000000._x000d__x000a_  " sqref="G30 C37:D1048576 F30:F31 I30:I31 J30" xr:uid="{ECFE4209-F2B8-42FD-9A1B-0F9F4C6A9245}">
      <formula1>-100000</formula1>
      <formula2>1000000000</formula2>
    </dataValidation>
    <dataValidation showInputMessage="1" showErrorMessage="1" error=" " promptTitle="Lookup (required)" prompt="This Category record must already exist in Microsoft Dynamics 365 or in this source file." sqref="B37:B1048576" xr:uid="{0A8358FD-8AA3-4F8B-8E65-5E09D82AEDB7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5"/>
  <sheetData>
    <row r="1" spans="1:1">
      <c r="A1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65828862-ae87-457f-b884-efeaea2d65b5">
      <Terms xmlns="http://schemas.microsoft.com/office/infopath/2007/PartnerControls"/>
    </lcf76f155ced4ddcb4097134ff3c332f>
    <TaxCatchAll xmlns="bc072e10-870d-460a-9f37-b3eac4f1086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511900982A249A70FE8B187BDD1DD" ma:contentTypeVersion="19" ma:contentTypeDescription="Create a new document." ma:contentTypeScope="" ma:versionID="c2448cfce46a4b72ffc9a332a95f4a9b">
  <xsd:schema xmlns:xsd="http://www.w3.org/2001/XMLSchema" xmlns:xs="http://www.w3.org/2001/XMLSchema" xmlns:p="http://schemas.microsoft.com/office/2006/metadata/properties" xmlns:ns1="http://schemas.microsoft.com/sharepoint/v3" xmlns:ns2="65828862-ae87-457f-b884-efeaea2d65b5" xmlns:ns3="bc072e10-870d-460a-9f37-b3eac4f10863" targetNamespace="http://schemas.microsoft.com/office/2006/metadata/properties" ma:root="true" ma:fieldsID="2d6f0fb91852245c23534751c5cf96cc" ns1:_="" ns2:_="" ns3:_="">
    <xsd:import namespace="http://schemas.microsoft.com/sharepoint/v3"/>
    <xsd:import namespace="65828862-ae87-457f-b884-efeaea2d65b5"/>
    <xsd:import namespace="bc072e10-870d-460a-9f37-b3eac4f108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28862-ae87-457f-b884-efeaea2d6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ea6d6b-87e5-4e56-aad6-c1251c535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72e10-870d-460a-9f37-b3eac4f108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c8cb3b-9145-48b3-ab97-3947015ae342}" ma:internalName="TaxCatchAll" ma:showField="CatchAllData" ma:web="bc072e10-870d-460a-9f37-b3eac4f108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11F7E-E6AA-46A8-B926-82BD534ADA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9217D5-54C7-448D-8110-268539C475C6}">
  <ds:schemaRefs>
    <ds:schemaRef ds:uri="http://purl.org/dc/elements/1.1/"/>
    <ds:schemaRef ds:uri="http://schemas.microsoft.com/office/2006/metadata/properties"/>
    <ds:schemaRef ds:uri="http://purl.org/dc/terms/"/>
    <ds:schemaRef ds:uri="83220437-3bd1-4c8f-868b-fc9b9b21bf65"/>
    <ds:schemaRef ds:uri="http://schemas.microsoft.com/office/2006/documentManagement/types"/>
    <ds:schemaRef ds:uri="9f3eb8f1-d293-4369-901a-d6fbb12c7ff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D8A45D-83F3-4213-BF43-3FAF9527A5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Forecast</vt:lpstr>
      <vt:lpstr>EXAMPLE Budget Forecast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Seymour</dc:creator>
  <cp:keywords/>
  <dc:description/>
  <cp:lastModifiedBy>Jessica Anderson</cp:lastModifiedBy>
  <cp:revision/>
  <dcterms:created xsi:type="dcterms:W3CDTF">2020-10-13T07:07:20Z</dcterms:created>
  <dcterms:modified xsi:type="dcterms:W3CDTF">2023-11-28T02:59:00Z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0x010100B91511900982A249A70FE8B187BDD1DD</vt:lpwstr>
  </property>
  <property fmtid="{D5CDD505-2E9C-101B-9397-08002B2CF9AE}" pid="3" name="MediaServiceImageTags">
    <vt:lpwstr/>
  </property>
</Properties>
</file>